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kkakyo\Desktop\"/>
    </mc:Choice>
  </mc:AlternateContent>
  <xr:revisionPtr revIDLastSave="0" documentId="13_ncr:1_{0E42623C-50C6-41E5-934D-4B56A1E414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1" l="1"/>
  <c r="G1" i="1" l="1"/>
  <c r="F1" i="1" l="1"/>
  <c r="I49" i="1"/>
  <c r="J49" i="1" s="1"/>
  <c r="I43" i="1" l="1"/>
  <c r="J43" i="1" s="1"/>
  <c r="I29" i="1" l="1"/>
  <c r="I1" i="1" l="1"/>
  <c r="J1" i="1" s="1"/>
  <c r="I27" i="1"/>
  <c r="J27" i="1" s="1"/>
  <c r="I22" i="1"/>
  <c r="J22" i="1" s="1"/>
  <c r="I14" i="1"/>
  <c r="J14" i="1" s="1"/>
  <c r="I34" i="1"/>
  <c r="J34" i="1" s="1"/>
  <c r="I9" i="1"/>
  <c r="J9" i="1" s="1"/>
  <c r="I26" i="1"/>
  <c r="J26" i="1" s="1"/>
  <c r="I21" i="1"/>
  <c r="J21" i="1" s="1"/>
  <c r="I10" i="1"/>
  <c r="J10" i="1" s="1"/>
  <c r="I47" i="1"/>
  <c r="J47" i="1" s="1"/>
  <c r="I44" i="1"/>
  <c r="J44" i="1" s="1"/>
  <c r="I46" i="1"/>
  <c r="J46" i="1" s="1"/>
  <c r="I39" i="1"/>
  <c r="J39" i="1" s="1"/>
  <c r="I30" i="1"/>
  <c r="J30" i="1" s="1"/>
  <c r="I25" i="1"/>
  <c r="J25" i="1" s="1"/>
  <c r="I15" i="1"/>
  <c r="J15" i="1" s="1"/>
  <c r="I32" i="1"/>
  <c r="J32" i="1" s="1"/>
  <c r="I8" i="1"/>
  <c r="J8" i="1" s="1"/>
  <c r="J29" i="1"/>
  <c r="I31" i="1"/>
  <c r="J31" i="1" s="1"/>
  <c r="I35" i="1"/>
  <c r="J35" i="1" s="1"/>
  <c r="I7" i="1"/>
  <c r="J7" i="1" s="1"/>
  <c r="I16" i="1"/>
  <c r="J16" i="1" s="1"/>
  <c r="I45" i="1"/>
  <c r="J45" i="1" s="1"/>
  <c r="I42" i="1"/>
  <c r="J42" i="1" s="1"/>
  <c r="I48" i="1"/>
  <c r="J48" i="1" s="1"/>
  <c r="I37" i="1"/>
  <c r="J37" i="1" s="1"/>
  <c r="I41" i="1"/>
  <c r="J41" i="1" s="1"/>
  <c r="I17" i="1"/>
  <c r="J17" i="1" s="1"/>
  <c r="I18" i="1"/>
  <c r="J18" i="1" s="1"/>
  <c r="I4" i="1"/>
  <c r="J4" i="1" s="1"/>
  <c r="I20" i="1"/>
  <c r="J20" i="1" s="1"/>
  <c r="I28" i="1"/>
  <c r="J28" i="1" s="1"/>
  <c r="I13" i="1"/>
  <c r="J13" i="1" s="1"/>
  <c r="I33" i="1"/>
  <c r="J33" i="1" s="1"/>
  <c r="I36" i="1"/>
  <c r="J36" i="1" s="1"/>
  <c r="I5" i="1"/>
  <c r="J5" i="1" s="1"/>
  <c r="I38" i="1"/>
  <c r="J38" i="1" s="1"/>
  <c r="I11" i="1"/>
  <c r="J11" i="1" s="1"/>
  <c r="I19" i="1"/>
  <c r="J19" i="1" s="1"/>
  <c r="I12" i="1"/>
  <c r="J12" i="1" s="1"/>
  <c r="I40" i="1"/>
  <c r="J40" i="1" s="1"/>
  <c r="I6" i="1"/>
  <c r="J6" i="1" s="1"/>
  <c r="I24" i="1"/>
  <c r="J24" i="1" s="1"/>
  <c r="I3" i="1"/>
  <c r="J3" i="1" s="1"/>
  <c r="I23" i="1"/>
  <c r="J23" i="1" s="1"/>
</calcChain>
</file>

<file path=xl/sharedStrings.xml><?xml version="1.0" encoding="utf-8"?>
<sst xmlns="http://schemas.openxmlformats.org/spreadsheetml/2006/main" count="104" uniqueCount="60">
  <si>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</si>
  <si>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</si>
  <si>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</si>
  <si>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</si>
  <si>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</si>
  <si>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</si>
  <si>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</si>
  <si>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</si>
  <si>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</si>
  <si>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</si>
  <si>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</si>
  <si>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</si>
  <si>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</si>
  <si>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</si>
  <si>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</si>
  <si>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</si>
  <si>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</si>
  <si>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</si>
  <si>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愛知県</t>
    <rPh sb="0" eb="3">
      <t>アイチケン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</si>
  <si>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</si>
  <si>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</si>
  <si>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</si>
  <si>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</si>
  <si>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</si>
  <si>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京都府</t>
    <rPh sb="0" eb="3">
      <t>キョウトフ</t>
    </rPh>
    <phoneticPr fontId="1"/>
  </si>
  <si>
    <t>滋賀県</t>
    <rPh sb="0" eb="3">
      <t>シガケン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</si>
  <si>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</si>
  <si>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</si>
  <si>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</si>
  <si>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</si>
  <si>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</si>
  <si>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</si>
  <si>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</si>
  <si>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</si>
  <si>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</si>
  <si>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</si>
  <si>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</si>
  <si>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</si>
  <si>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</si>
  <si>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</si>
  <si>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</si>
  <si>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</si>
  <si>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島根県</t>
    <rPh sb="0" eb="3">
      <t>シマネケン</t>
    </rPh>
    <phoneticPr fontId="1"/>
  </si>
  <si>
    <t>岩手県</t>
    <rPh sb="0" eb="3">
      <t>イワテケン</t>
    </rPh>
    <phoneticPr fontId="1"/>
  </si>
  <si>
    <t>鳥取県</t>
    <rPh sb="0" eb="3">
      <t>トットリケン</t>
    </rPh>
    <phoneticPr fontId="1"/>
  </si>
  <si>
    <t>香川県</t>
    <rPh sb="0" eb="3">
      <t>カガワケン</t>
    </rPh>
    <phoneticPr fontId="1"/>
  </si>
  <si>
    <t>福井県</t>
    <rPh sb="0" eb="3">
      <t>フクイケン</t>
    </rPh>
    <phoneticPr fontId="1"/>
  </si>
  <si>
    <t>都道府県</t>
    <rPh sb="0" eb="4">
      <t>トドウフケン</t>
    </rPh>
    <phoneticPr fontId="1"/>
  </si>
  <si>
    <t>人口順位</t>
    <rPh sb="0" eb="2">
      <t>ジンコウ</t>
    </rPh>
    <rPh sb="2" eb="4">
      <t>ジュンイ</t>
    </rPh>
    <phoneticPr fontId="1"/>
  </si>
  <si>
    <t>感染率</t>
    <rPh sb="0" eb="2">
      <t>カンセン</t>
    </rPh>
    <rPh sb="2" eb="3">
      <t>リツ</t>
    </rPh>
    <phoneticPr fontId="1"/>
  </si>
  <si>
    <t>平均値</t>
    <rPh sb="0" eb="3">
      <t>ヘイキンチ</t>
    </rPh>
    <phoneticPr fontId="1"/>
  </si>
  <si>
    <t>前回</t>
    <rPh sb="0" eb="2">
      <t>ゼンカイ</t>
    </rPh>
    <phoneticPr fontId="1"/>
  </si>
  <si>
    <t>推移</t>
    <rPh sb="0" eb="2">
      <t>スイイ</t>
    </rPh>
    <phoneticPr fontId="1"/>
  </si>
  <si>
    <t>一万人あたり感染者数</t>
    <rPh sb="0" eb="3">
      <t>イチマンニン</t>
    </rPh>
    <rPh sb="6" eb="8">
      <t>カンセン</t>
    </rPh>
    <rPh sb="8" eb="9">
      <t>シャ</t>
    </rPh>
    <rPh sb="9" eb="10">
      <t>スウ</t>
    </rPh>
    <phoneticPr fontId="1"/>
  </si>
  <si>
    <t>感染者数
左前回・右今回</t>
    <rPh sb="0" eb="3">
      <t>カンセンシャ</t>
    </rPh>
    <rPh sb="3" eb="4">
      <t>スウ</t>
    </rPh>
    <rPh sb="5" eb="6">
      <t>ヒダリ</t>
    </rPh>
    <rPh sb="6" eb="8">
      <t>ゼンカイ</t>
    </rPh>
    <rPh sb="9" eb="10">
      <t>ミギ</t>
    </rPh>
    <rPh sb="10" eb="12">
      <t>コンカイ</t>
    </rPh>
    <phoneticPr fontId="1"/>
  </si>
  <si>
    <t>今回</t>
    <phoneticPr fontId="1"/>
  </si>
  <si>
    <t>↘</t>
  </si>
  <si>
    <t>↗</t>
  </si>
  <si>
    <t>→</t>
  </si>
  <si>
    <t>R4/10/1人口</t>
    <rPh sb="7" eb="9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</si>
</sst>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00_ "/>
    <numFmt numFmtId="177" formatCode="#,##0_ "/>
    <numFmt numFmtId="178" formatCode="0.00_);[Red]\(0.00\)"/>
    <numFmt numFmtId="179" formatCode="0.000%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>
      <alignment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178" fontId="2" fillId="0" borderId="0" xfId="0" applyNumberFormat="1" applyFont="1">
      <alignment vertical="center"/>
    </xf>
    <xf numFmtId="179" fontId="2" fillId="0" borderId="1" xfId="0" applyNumberFormat="1" applyFont="1" applyBorder="1">
      <alignment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0" xfId="0" applyNumberFormat="1" applyFont="1">
      <alignment vertical="center"/>
    </xf>
    <xf numFmtId="3" fontId="3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177" fontId="2" fillId="0" borderId="4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179" fontId="2" fillId="0" borderId="4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3" fontId="3" fillId="0" borderId="4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177" fontId="2" fillId="0" borderId="5" xfId="0" applyNumberFormat="1" applyFont="1" applyBorder="1">
      <alignment vertical="center"/>
    </xf>
    <xf numFmtId="179" fontId="2" fillId="0" borderId="5" xfId="0" applyNumberFormat="1" applyFont="1" applyBorder="1">
      <alignment vertical="center"/>
    </xf>
    <xf numFmtId="178" fontId="2" fillId="0" borderId="5" xfId="0" applyNumberFormat="1" applyFont="1" applyBorder="1">
      <alignment vertical="center"/>
    </xf>
    <xf numFmtId="3" fontId="2" fillId="0" borderId="5" xfId="0" applyNumberFormat="1" applyFont="1" applyBorder="1">
      <alignment vertical="center"/>
    </xf>
    <xf numFmtId="0" fontId="4" fillId="2" borderId="1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177" fontId="2" fillId="0" borderId="6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9" fontId="2" fillId="0" borderId="6" xfId="0" applyNumberFormat="1" applyFont="1" applyBorder="1">
      <alignment vertical="center"/>
    </xf>
    <xf numFmtId="178" fontId="2" fillId="0" borderId="6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177" fontId="2" fillId="0" borderId="2" xfId="0" applyNumberFormat="1" applyFon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topLeftCell="A10" workbookViewId="0">
      <selection activeCell="K33" sqref="K33"/>
    </sheetView>
  </sheetViews>
  <sheetFormatPr defaultRowHeight="18.75" x14ac:dyDescent="0.4"/>
  <cols>
    <col min="1" max="1" width="4.125" customWidth="1"/>
    <col min="2" max="2" width="3.25" customWidth="1"/>
    <col min="3" max="3" width="4.125" customWidth="1"/>
    <col min="4" max="4" width="5" style="3" customWidth="1"/>
    <col min="5" max="5" width="9.25" style="1" bestFit="1" customWidth="1"/>
    <col min="6" max="6" width="13.625" style="1" customWidth="1"/>
    <col min="7" max="7" width="14.5" style="1" bestFit="1" customWidth="1"/>
    <col min="8" max="8" width="14.75" style="1" customWidth="1"/>
    <col min="9" max="9" width="10.75" style="16" bestFit="1" customWidth="1"/>
    <col min="10" max="10" width="11.125" style="13" bestFit="1" customWidth="1"/>
  </cols>
  <sheetData>
    <row r="1" spans="1:10" ht="18.75" customHeight="1" x14ac:dyDescent="0.4">
      <c r="A1" s="45" t="s">
        <v>55</v>
      </c>
      <c r="B1" s="45" t="s">
        <v>52</v>
      </c>
      <c r="C1" s="45" t="s">
        <v>51</v>
      </c>
      <c r="D1" s="43" t="s">
        <v>50</v>
      </c>
      <c r="E1" s="44"/>
      <c r="F1" s="8">
        <f>SUM(F3:F49)</f>
        <v>11631821</v>
      </c>
      <c r="G1" s="8">
        <f>SUM(G3:G49)</f>
        <v>11687522</v>
      </c>
      <c r="H1" s="8">
        <f>SUM(H3:H49)</f>
        <v>124965946</v>
      </c>
      <c r="I1" s="14">
        <f t="shared" ref="I1" si="0">G1/H1</f>
        <v>9.3525655381346856E-2</v>
      </c>
      <c r="J1" s="10">
        <f>I1*10000</f>
        <v>935.2565538134686</v>
      </c>
    </row>
    <row r="2" spans="1:10" ht="27" x14ac:dyDescent="0.4">
      <c r="A2" s="45"/>
      <c r="B2" s="45"/>
      <c r="C2" s="45"/>
      <c r="D2" s="9" t="s">
        <v>48</v>
      </c>
      <c r="E2" s="4" t="s">
        <v>47</v>
      </c>
      <c r="F2" s="46" t="s">
        <v>54</v>
      </c>
      <c r="G2" s="47"/>
      <c r="H2" s="5" t="s">
        <v>59</v>
      </c>
      <c r="I2" s="15" t="s">
        <v>49</v>
      </c>
      <c r="J2" s="11" t="s">
        <v>53</v>
      </c>
    </row>
    <row r="3" spans="1:10" x14ac:dyDescent="0.4">
      <c r="A3" s="6">
        <v>1</v>
      </c>
      <c r="B3" s="6" t="s">
        <v>58</v>
      </c>
      <c r="C3" s="6">
        <v>1</v>
      </c>
      <c r="D3" s="4">
        <v>47</v>
      </c>
      <c r="E3" s="34" t="s">
        <v>44</v>
      </c>
      <c r="F3" s="18">
        <v>75562</v>
      </c>
      <c r="G3" s="18">
        <v>76075</v>
      </c>
      <c r="H3" s="7">
        <v>543615</v>
      </c>
      <c r="I3" s="14">
        <f t="shared" ref="I3:I49" si="1">G3/H3</f>
        <v>0.13994279039393689</v>
      </c>
      <c r="J3" s="10">
        <f t="shared" ref="J3:J49" si="2">I3*10000</f>
        <v>1399.4279039393689</v>
      </c>
    </row>
    <row r="4" spans="1:10" x14ac:dyDescent="0.4">
      <c r="A4" s="6">
        <v>2</v>
      </c>
      <c r="B4" s="6" t="s">
        <v>58</v>
      </c>
      <c r="C4" s="6">
        <v>2</v>
      </c>
      <c r="D4" s="19">
        <v>12</v>
      </c>
      <c r="E4" s="34" t="s">
        <v>29</v>
      </c>
      <c r="F4" s="18">
        <v>355050</v>
      </c>
      <c r="G4" s="18">
        <v>356791</v>
      </c>
      <c r="H4" s="17">
        <v>2759702</v>
      </c>
      <c r="I4" s="14">
        <f t="shared" si="1"/>
        <v>0.12928606059639772</v>
      </c>
      <c r="J4" s="10">
        <f t="shared" si="2"/>
        <v>1292.8606059639772</v>
      </c>
    </row>
    <row r="5" spans="1:10" x14ac:dyDescent="0.4">
      <c r="A5" s="20">
        <v>3</v>
      </c>
      <c r="B5" s="6" t="s">
        <v>58</v>
      </c>
      <c r="C5" s="20">
        <v>3</v>
      </c>
      <c r="D5" s="21">
        <v>41</v>
      </c>
      <c r="E5" s="35" t="s">
        <v>35</v>
      </c>
      <c r="F5" s="22">
        <v>100363</v>
      </c>
      <c r="G5" s="22">
        <v>100701</v>
      </c>
      <c r="H5" s="23">
        <v>800511</v>
      </c>
      <c r="I5" s="24">
        <f t="shared" si="1"/>
        <v>0.12579589787023537</v>
      </c>
      <c r="J5" s="25">
        <f t="shared" si="2"/>
        <v>1257.9589787023538</v>
      </c>
    </row>
    <row r="6" spans="1:10" x14ac:dyDescent="0.4">
      <c r="A6" s="6">
        <v>4</v>
      </c>
      <c r="B6" s="6" t="s">
        <v>58</v>
      </c>
      <c r="C6" s="6">
        <v>4</v>
      </c>
      <c r="D6" s="4">
        <v>46</v>
      </c>
      <c r="E6" s="34" t="s">
        <v>42</v>
      </c>
      <c r="F6" s="18">
        <v>81724</v>
      </c>
      <c r="G6" s="18">
        <v>82273</v>
      </c>
      <c r="H6" s="7">
        <v>657842</v>
      </c>
      <c r="I6" s="14">
        <f t="shared" si="1"/>
        <v>0.12506498520921436</v>
      </c>
      <c r="J6" s="10">
        <f t="shared" si="2"/>
        <v>1250.6498520921436</v>
      </c>
    </row>
    <row r="7" spans="1:10" x14ac:dyDescent="0.4">
      <c r="A7" s="6">
        <v>5</v>
      </c>
      <c r="B7" s="6" t="s">
        <v>58</v>
      </c>
      <c r="C7" s="6">
        <v>5</v>
      </c>
      <c r="D7" s="4">
        <v>17</v>
      </c>
      <c r="E7" s="34" t="s">
        <v>19</v>
      </c>
      <c r="F7" s="18">
        <v>237738</v>
      </c>
      <c r="G7" s="18">
        <v>238873</v>
      </c>
      <c r="H7" s="7">
        <v>1945350</v>
      </c>
      <c r="I7" s="14">
        <f t="shared" si="1"/>
        <v>0.12279178553987714</v>
      </c>
      <c r="J7" s="10">
        <f t="shared" si="2"/>
        <v>1227.9178553987715</v>
      </c>
    </row>
    <row r="8" spans="1:10" x14ac:dyDescent="0.4">
      <c r="A8" s="6">
        <v>6</v>
      </c>
      <c r="B8" s="6" t="s">
        <v>58</v>
      </c>
      <c r="C8" s="6">
        <v>6</v>
      </c>
      <c r="D8" s="4">
        <v>16</v>
      </c>
      <c r="E8" s="34" t="s">
        <v>15</v>
      </c>
      <c r="F8" s="18">
        <v>237235</v>
      </c>
      <c r="G8" s="18">
        <v>238827</v>
      </c>
      <c r="H8" s="17">
        <v>2020497</v>
      </c>
      <c r="I8" s="14">
        <f t="shared" si="1"/>
        <v>0.11820210571953337</v>
      </c>
      <c r="J8" s="10">
        <f t="shared" si="2"/>
        <v>1182.0210571953337</v>
      </c>
    </row>
    <row r="9" spans="1:10" x14ac:dyDescent="0.4">
      <c r="A9" s="20">
        <v>7</v>
      </c>
      <c r="B9" s="6" t="s">
        <v>58</v>
      </c>
      <c r="C9" s="20">
        <v>7</v>
      </c>
      <c r="D9" s="21">
        <v>14</v>
      </c>
      <c r="E9" s="35" t="s">
        <v>2</v>
      </c>
      <c r="F9" s="22">
        <v>264946</v>
      </c>
      <c r="G9" s="22">
        <v>266317</v>
      </c>
      <c r="H9" s="23">
        <v>2279554</v>
      </c>
      <c r="I9" s="24">
        <f t="shared" si="1"/>
        <v>0.11682855505945461</v>
      </c>
      <c r="J9" s="25">
        <f t="shared" si="2"/>
        <v>1168.2855505945461</v>
      </c>
    </row>
    <row r="10" spans="1:10" x14ac:dyDescent="0.4">
      <c r="A10" s="6">
        <v>8</v>
      </c>
      <c r="B10" s="6" t="s">
        <v>58</v>
      </c>
      <c r="C10" s="6">
        <v>8</v>
      </c>
      <c r="D10" s="4">
        <v>21</v>
      </c>
      <c r="E10" s="34" t="s">
        <v>5</v>
      </c>
      <c r="F10" s="18">
        <v>206882</v>
      </c>
      <c r="G10" s="18">
        <v>208242</v>
      </c>
      <c r="H10" s="7">
        <v>1789221</v>
      </c>
      <c r="I10" s="14">
        <f t="shared" si="1"/>
        <v>0.11638696393570162</v>
      </c>
      <c r="J10" s="10">
        <f t="shared" si="2"/>
        <v>1163.8696393570162</v>
      </c>
    </row>
    <row r="11" spans="1:10" x14ac:dyDescent="0.4">
      <c r="A11" s="6">
        <v>9</v>
      </c>
      <c r="B11" s="6" t="s">
        <v>58</v>
      </c>
      <c r="C11" s="6">
        <v>9</v>
      </c>
      <c r="D11" s="4">
        <v>23</v>
      </c>
      <c r="E11" s="34" t="s">
        <v>37</v>
      </c>
      <c r="F11" s="18">
        <v>197172</v>
      </c>
      <c r="G11" s="18">
        <v>197891</v>
      </c>
      <c r="H11" s="7">
        <v>1717766</v>
      </c>
      <c r="I11" s="14">
        <f t="shared" si="1"/>
        <v>0.11520253631751938</v>
      </c>
      <c r="J11" s="10">
        <f t="shared" si="2"/>
        <v>1152.0253631751939</v>
      </c>
    </row>
    <row r="12" spans="1:10" x14ac:dyDescent="0.4">
      <c r="A12" s="6">
        <v>10</v>
      </c>
      <c r="B12" s="6" t="s">
        <v>58</v>
      </c>
      <c r="C12" s="6">
        <v>10</v>
      </c>
      <c r="D12" s="4">
        <v>36</v>
      </c>
      <c r="E12" s="34" t="s">
        <v>39</v>
      </c>
      <c r="F12" s="18">
        <v>120328</v>
      </c>
      <c r="G12" s="18">
        <v>120779</v>
      </c>
      <c r="H12" s="7">
        <v>1051771</v>
      </c>
      <c r="I12" s="14">
        <f t="shared" si="1"/>
        <v>0.11483393248150026</v>
      </c>
      <c r="J12" s="10">
        <f t="shared" si="2"/>
        <v>1148.3393248150026</v>
      </c>
    </row>
    <row r="13" spans="1:10" x14ac:dyDescent="0.4">
      <c r="A13" s="20">
        <v>11</v>
      </c>
      <c r="B13" s="6" t="s">
        <v>57</v>
      </c>
      <c r="C13" s="20">
        <v>12</v>
      </c>
      <c r="D13" s="21">
        <v>28</v>
      </c>
      <c r="E13" s="35" t="s">
        <v>32</v>
      </c>
      <c r="F13" s="22">
        <v>148582</v>
      </c>
      <c r="G13" s="22">
        <v>149532</v>
      </c>
      <c r="H13" s="23">
        <v>1306165</v>
      </c>
      <c r="I13" s="24">
        <f t="shared" si="1"/>
        <v>0.1144817079006098</v>
      </c>
      <c r="J13" s="25">
        <f t="shared" si="2"/>
        <v>1144.8170790060981</v>
      </c>
    </row>
    <row r="14" spans="1:10" x14ac:dyDescent="0.4">
      <c r="A14" s="6">
        <v>12</v>
      </c>
      <c r="B14" s="6" t="s">
        <v>56</v>
      </c>
      <c r="C14" s="6">
        <v>11</v>
      </c>
      <c r="D14" s="4">
        <v>39</v>
      </c>
      <c r="E14" s="34" t="s">
        <v>45</v>
      </c>
      <c r="F14" s="18">
        <v>106325</v>
      </c>
      <c r="G14" s="18">
        <v>106831</v>
      </c>
      <c r="H14" s="7">
        <v>933758</v>
      </c>
      <c r="I14" s="14">
        <f t="shared" si="1"/>
        <v>0.11440972928745992</v>
      </c>
      <c r="J14" s="10">
        <f t="shared" si="2"/>
        <v>1144.0972928745991</v>
      </c>
    </row>
    <row r="15" spans="1:10" x14ac:dyDescent="0.4">
      <c r="A15" s="6">
        <v>13</v>
      </c>
      <c r="B15" s="6" t="s">
        <v>58</v>
      </c>
      <c r="C15" s="6">
        <v>13</v>
      </c>
      <c r="D15" s="4">
        <v>42</v>
      </c>
      <c r="E15" s="34" t="s">
        <v>13</v>
      </c>
      <c r="F15" s="18">
        <v>90905</v>
      </c>
      <c r="G15" s="18">
        <v>91350</v>
      </c>
      <c r="H15" s="7">
        <v>801620</v>
      </c>
      <c r="I15" s="14">
        <f t="shared" si="1"/>
        <v>0.11395673760634714</v>
      </c>
      <c r="J15" s="10">
        <f t="shared" si="2"/>
        <v>1139.5673760634713</v>
      </c>
    </row>
    <row r="16" spans="1:10" x14ac:dyDescent="0.4">
      <c r="A16" s="6">
        <v>14</v>
      </c>
      <c r="B16" s="6" t="s">
        <v>58</v>
      </c>
      <c r="C16" s="6">
        <v>14</v>
      </c>
      <c r="D16" s="4">
        <v>22</v>
      </c>
      <c r="E16" s="34" t="s">
        <v>21</v>
      </c>
      <c r="F16" s="18">
        <v>197614</v>
      </c>
      <c r="G16" s="18">
        <v>198561</v>
      </c>
      <c r="H16" s="7">
        <v>1742703</v>
      </c>
      <c r="I16" s="14">
        <f t="shared" si="1"/>
        <v>0.11393851964448332</v>
      </c>
      <c r="J16" s="10">
        <f t="shared" si="2"/>
        <v>1139.3851964448331</v>
      </c>
    </row>
    <row r="17" spans="1:10" x14ac:dyDescent="0.4">
      <c r="A17" s="6">
        <v>15</v>
      </c>
      <c r="B17" s="6" t="s">
        <v>58</v>
      </c>
      <c r="C17" s="6">
        <v>15</v>
      </c>
      <c r="D17" s="4">
        <v>40</v>
      </c>
      <c r="E17" s="34" t="s">
        <v>27</v>
      </c>
      <c r="F17" s="18">
        <v>101180</v>
      </c>
      <c r="G17" s="18">
        <v>101665</v>
      </c>
      <c r="H17" s="7">
        <v>903172</v>
      </c>
      <c r="I17" s="14">
        <f t="shared" si="1"/>
        <v>0.11256438419260119</v>
      </c>
      <c r="J17" s="10">
        <f t="shared" si="2"/>
        <v>1125.6438419260119</v>
      </c>
    </row>
    <row r="18" spans="1:10" x14ac:dyDescent="0.4">
      <c r="A18" s="6">
        <v>16</v>
      </c>
      <c r="B18" s="6" t="s">
        <v>58</v>
      </c>
      <c r="C18" s="6">
        <v>16</v>
      </c>
      <c r="D18" s="4">
        <v>20</v>
      </c>
      <c r="E18" s="34" t="s">
        <v>28</v>
      </c>
      <c r="F18" s="18">
        <v>206880</v>
      </c>
      <c r="G18" s="18">
        <v>207629</v>
      </c>
      <c r="H18" s="7">
        <v>1862012</v>
      </c>
      <c r="I18" s="14">
        <f t="shared" si="1"/>
        <v>0.11150787427793162</v>
      </c>
      <c r="J18" s="10">
        <f t="shared" si="2"/>
        <v>1115.0787427793161</v>
      </c>
    </row>
    <row r="19" spans="1:10" x14ac:dyDescent="0.4">
      <c r="A19" s="6">
        <v>17</v>
      </c>
      <c r="B19" s="6" t="s">
        <v>58</v>
      </c>
      <c r="C19" s="6">
        <v>17</v>
      </c>
      <c r="D19" s="4">
        <v>34</v>
      </c>
      <c r="E19" s="34" t="s">
        <v>38</v>
      </c>
      <c r="F19" s="18">
        <v>122580</v>
      </c>
      <c r="G19" s="18">
        <v>123163</v>
      </c>
      <c r="H19" s="7">
        <v>1106294</v>
      </c>
      <c r="I19" s="14">
        <f t="shared" si="1"/>
        <v>0.11132935729561942</v>
      </c>
      <c r="J19" s="10">
        <f t="shared" si="2"/>
        <v>1113.2935729561941</v>
      </c>
    </row>
    <row r="20" spans="1:10" x14ac:dyDescent="0.4">
      <c r="A20" s="6">
        <v>18</v>
      </c>
      <c r="B20" s="6" t="s">
        <v>58</v>
      </c>
      <c r="C20" s="6">
        <v>18</v>
      </c>
      <c r="D20" s="4">
        <v>27</v>
      </c>
      <c r="E20" s="34" t="s">
        <v>30</v>
      </c>
      <c r="F20" s="18">
        <v>143967</v>
      </c>
      <c r="G20" s="18">
        <v>144848</v>
      </c>
      <c r="H20" s="7">
        <v>1312950</v>
      </c>
      <c r="I20" s="14">
        <f t="shared" si="1"/>
        <v>0.11032255607601203</v>
      </c>
      <c r="J20" s="10">
        <f t="shared" si="2"/>
        <v>1103.2255607601203</v>
      </c>
    </row>
    <row r="21" spans="1:10" x14ac:dyDescent="0.4">
      <c r="A21" s="20">
        <v>19</v>
      </c>
      <c r="B21" s="6" t="s">
        <v>57</v>
      </c>
      <c r="C21" s="20">
        <v>21</v>
      </c>
      <c r="D21" s="21">
        <v>35</v>
      </c>
      <c r="E21" s="35" t="s">
        <v>4</v>
      </c>
      <c r="F21" s="22">
        <v>112969</v>
      </c>
      <c r="G21" s="22">
        <v>113871</v>
      </c>
      <c r="H21" s="23">
        <v>1040971</v>
      </c>
      <c r="I21" s="24">
        <f t="shared" si="1"/>
        <v>0.10938921449300701</v>
      </c>
      <c r="J21" s="25">
        <f t="shared" si="2"/>
        <v>1093.8921449300701</v>
      </c>
    </row>
    <row r="22" spans="1:10" x14ac:dyDescent="0.4">
      <c r="A22" s="6">
        <v>20</v>
      </c>
      <c r="B22" s="20" t="s">
        <v>58</v>
      </c>
      <c r="C22" s="6">
        <v>20</v>
      </c>
      <c r="D22" s="4">
        <v>43</v>
      </c>
      <c r="E22" s="34" t="s">
        <v>46</v>
      </c>
      <c r="F22" s="18">
        <v>81924</v>
      </c>
      <c r="G22" s="18">
        <v>82281</v>
      </c>
      <c r="H22" s="7">
        <v>752976</v>
      </c>
      <c r="I22" s="14">
        <f t="shared" si="1"/>
        <v>0.10927439918403774</v>
      </c>
      <c r="J22" s="10">
        <f t="shared" si="2"/>
        <v>1092.7439918403775</v>
      </c>
    </row>
    <row r="23" spans="1:10" x14ac:dyDescent="0.4">
      <c r="A23" s="20">
        <v>21</v>
      </c>
      <c r="B23" s="20" t="s">
        <v>56</v>
      </c>
      <c r="C23" s="20">
        <v>19</v>
      </c>
      <c r="D23" s="21">
        <v>8</v>
      </c>
      <c r="E23" s="35" t="s">
        <v>0</v>
      </c>
      <c r="F23" s="22">
        <v>559222</v>
      </c>
      <c r="G23" s="22">
        <v>561567</v>
      </c>
      <c r="H23" s="23">
        <v>5139522</v>
      </c>
      <c r="I23" s="24">
        <f t="shared" si="1"/>
        <v>0.10926444132353165</v>
      </c>
      <c r="J23" s="25">
        <f t="shared" si="2"/>
        <v>1092.6444132353165</v>
      </c>
    </row>
    <row r="24" spans="1:10" x14ac:dyDescent="0.4">
      <c r="A24" s="20">
        <v>22</v>
      </c>
      <c r="B24" s="20" t="s">
        <v>58</v>
      </c>
      <c r="C24" s="20">
        <v>22</v>
      </c>
      <c r="D24" s="21">
        <v>32</v>
      </c>
      <c r="E24" s="35" t="s">
        <v>43</v>
      </c>
      <c r="F24" s="22">
        <v>121490</v>
      </c>
      <c r="G24" s="22">
        <v>121970</v>
      </c>
      <c r="H24" s="23">
        <v>1180512</v>
      </c>
      <c r="I24" s="24">
        <f t="shared" si="1"/>
        <v>0.10331957659049633</v>
      </c>
      <c r="J24" s="25">
        <f t="shared" si="2"/>
        <v>1033.1957659049633</v>
      </c>
    </row>
    <row r="25" spans="1:10" x14ac:dyDescent="0.4">
      <c r="A25" s="20">
        <v>23</v>
      </c>
      <c r="B25" s="20" t="s">
        <v>58</v>
      </c>
      <c r="C25" s="20">
        <v>23</v>
      </c>
      <c r="D25" s="21">
        <v>19</v>
      </c>
      <c r="E25" s="35" t="s">
        <v>12</v>
      </c>
      <c r="F25" s="22">
        <v>194543</v>
      </c>
      <c r="G25" s="22">
        <v>195531</v>
      </c>
      <c r="H25" s="23">
        <v>1913236</v>
      </c>
      <c r="I25" s="24">
        <f t="shared" si="1"/>
        <v>0.10219910141770278</v>
      </c>
      <c r="J25" s="25">
        <f t="shared" si="2"/>
        <v>1021.9910141770278</v>
      </c>
    </row>
    <row r="26" spans="1:10" x14ac:dyDescent="0.4">
      <c r="A26" s="20">
        <v>24</v>
      </c>
      <c r="B26" s="20" t="s">
        <v>58</v>
      </c>
      <c r="C26" s="20">
        <v>24</v>
      </c>
      <c r="D26" s="21">
        <v>38</v>
      </c>
      <c r="E26" s="35" t="s">
        <v>3</v>
      </c>
      <c r="F26" s="22">
        <v>93922</v>
      </c>
      <c r="G26" s="22">
        <v>94380</v>
      </c>
      <c r="H26" s="23">
        <v>929937</v>
      </c>
      <c r="I26" s="24">
        <f t="shared" si="1"/>
        <v>0.10149074614731966</v>
      </c>
      <c r="J26" s="25">
        <f t="shared" si="2"/>
        <v>1014.9074614731966</v>
      </c>
    </row>
    <row r="27" spans="1:10" x14ac:dyDescent="0.4">
      <c r="A27" s="6">
        <v>25</v>
      </c>
      <c r="B27" s="6" t="s">
        <v>58</v>
      </c>
      <c r="C27" s="6">
        <v>25</v>
      </c>
      <c r="D27" s="4">
        <v>10</v>
      </c>
      <c r="E27" s="34" t="s">
        <v>20</v>
      </c>
      <c r="F27" s="18">
        <v>359163</v>
      </c>
      <c r="G27" s="18">
        <v>360913</v>
      </c>
      <c r="H27" s="7">
        <v>3582194</v>
      </c>
      <c r="I27" s="14">
        <f t="shared" si="1"/>
        <v>0.10075194140797511</v>
      </c>
      <c r="J27" s="10">
        <f t="shared" si="2"/>
        <v>1007.5194140797511</v>
      </c>
    </row>
    <row r="28" spans="1:10" x14ac:dyDescent="0.4">
      <c r="A28" s="20">
        <v>26</v>
      </c>
      <c r="B28" s="20" t="s">
        <v>57</v>
      </c>
      <c r="C28" s="20">
        <v>27</v>
      </c>
      <c r="D28" s="21">
        <v>44</v>
      </c>
      <c r="E28" s="35" t="s">
        <v>31</v>
      </c>
      <c r="F28" s="22">
        <v>70338</v>
      </c>
      <c r="G28" s="22">
        <v>70821</v>
      </c>
      <c r="H28" s="23">
        <v>703745</v>
      </c>
      <c r="I28" s="24">
        <f t="shared" si="1"/>
        <v>0.1006344627670534</v>
      </c>
      <c r="J28" s="25">
        <f t="shared" si="2"/>
        <v>1006.344627670534</v>
      </c>
    </row>
    <row r="29" spans="1:10" x14ac:dyDescent="0.4">
      <c r="A29" s="6">
        <v>27</v>
      </c>
      <c r="B29" s="6" t="s">
        <v>56</v>
      </c>
      <c r="C29" s="6">
        <v>26</v>
      </c>
      <c r="D29" s="4">
        <v>37</v>
      </c>
      <c r="E29" s="34" t="s">
        <v>16</v>
      </c>
      <c r="F29" s="18">
        <v>101784</v>
      </c>
      <c r="G29" s="18">
        <v>102222</v>
      </c>
      <c r="H29" s="7">
        <v>1016323</v>
      </c>
      <c r="I29" s="14">
        <f t="shared" si="1"/>
        <v>0.10058022892328522</v>
      </c>
      <c r="J29" s="10">
        <f t="shared" si="2"/>
        <v>1005.8022892328522</v>
      </c>
    </row>
    <row r="30" spans="1:10" ht="19.5" thickBot="1" x14ac:dyDescent="0.45">
      <c r="A30" s="28">
        <v>28</v>
      </c>
      <c r="B30" s="28" t="s">
        <v>58</v>
      </c>
      <c r="C30" s="28">
        <v>28</v>
      </c>
      <c r="D30" s="29">
        <v>18</v>
      </c>
      <c r="E30" s="36" t="s">
        <v>11</v>
      </c>
      <c r="F30" s="30">
        <v>189898</v>
      </c>
      <c r="G30" s="30">
        <v>190959</v>
      </c>
      <c r="H30" s="33">
        <v>1908380</v>
      </c>
      <c r="I30" s="31">
        <f t="shared" si="1"/>
        <v>0.10006340456303252</v>
      </c>
      <c r="J30" s="32">
        <f t="shared" si="2"/>
        <v>1000.6340456303252</v>
      </c>
    </row>
    <row r="31" spans="1:10" x14ac:dyDescent="0.4">
      <c r="A31" s="27">
        <v>29</v>
      </c>
      <c r="B31" s="27" t="s">
        <v>58</v>
      </c>
      <c r="C31" s="27">
        <v>29</v>
      </c>
      <c r="D31" s="37">
        <v>33</v>
      </c>
      <c r="E31" s="38" t="s">
        <v>17</v>
      </c>
      <c r="F31" s="39">
        <v>110520</v>
      </c>
      <c r="G31" s="39">
        <v>111007</v>
      </c>
      <c r="H31" s="40">
        <v>1117827</v>
      </c>
      <c r="I31" s="41">
        <f t="shared" si="1"/>
        <v>9.9306064355217757E-2</v>
      </c>
      <c r="J31" s="42">
        <f t="shared" si="2"/>
        <v>993.06064355217757</v>
      </c>
    </row>
    <row r="32" spans="1:10" x14ac:dyDescent="0.4">
      <c r="A32" s="6">
        <v>30</v>
      </c>
      <c r="B32" s="6" t="s">
        <v>58</v>
      </c>
      <c r="C32" s="6">
        <v>30</v>
      </c>
      <c r="D32" s="4">
        <v>15</v>
      </c>
      <c r="E32" s="34" t="s">
        <v>14</v>
      </c>
      <c r="F32" s="18">
        <v>211688</v>
      </c>
      <c r="G32" s="18">
        <v>213408</v>
      </c>
      <c r="H32" s="17">
        <v>2152664</v>
      </c>
      <c r="I32" s="14">
        <f t="shared" si="1"/>
        <v>9.9136697598882134E-2</v>
      </c>
      <c r="J32" s="10">
        <f t="shared" si="2"/>
        <v>991.36697598882131</v>
      </c>
    </row>
    <row r="33" spans="1:10" x14ac:dyDescent="0.4">
      <c r="A33" s="6">
        <v>31</v>
      </c>
      <c r="B33" s="6" t="s">
        <v>58</v>
      </c>
      <c r="C33" s="6">
        <v>31</v>
      </c>
      <c r="D33" s="4">
        <v>45</v>
      </c>
      <c r="E33" s="34" t="s">
        <v>33</v>
      </c>
      <c r="F33" s="18">
        <v>66356</v>
      </c>
      <c r="G33" s="18">
        <v>66782</v>
      </c>
      <c r="H33" s="7">
        <v>675710</v>
      </c>
      <c r="I33" s="14">
        <f t="shared" si="1"/>
        <v>9.883233931716269E-2</v>
      </c>
      <c r="J33" s="10">
        <f t="shared" si="2"/>
        <v>988.32339317162689</v>
      </c>
    </row>
    <row r="34" spans="1:10" x14ac:dyDescent="0.4">
      <c r="A34" s="6">
        <v>32</v>
      </c>
      <c r="B34" s="6" t="s">
        <v>58</v>
      </c>
      <c r="C34" s="6">
        <v>32</v>
      </c>
      <c r="D34" s="4">
        <v>31</v>
      </c>
      <c r="E34" s="34" t="s">
        <v>1</v>
      </c>
      <c r="F34" s="18">
        <v>117410</v>
      </c>
      <c r="G34" s="18">
        <v>118031</v>
      </c>
      <c r="H34" s="7">
        <v>1204372</v>
      </c>
      <c r="I34" s="14">
        <f t="shared" si="1"/>
        <v>9.8002112304171801E-2</v>
      </c>
      <c r="J34" s="10">
        <f t="shared" si="2"/>
        <v>980.02112304171806</v>
      </c>
    </row>
    <row r="35" spans="1:10" x14ac:dyDescent="0.4">
      <c r="A35" s="6">
        <v>33</v>
      </c>
      <c r="B35" s="6" t="s">
        <v>58</v>
      </c>
      <c r="C35" s="6">
        <v>33</v>
      </c>
      <c r="D35" s="4">
        <v>4</v>
      </c>
      <c r="E35" s="34" t="s">
        <v>18</v>
      </c>
      <c r="F35" s="18">
        <v>716454</v>
      </c>
      <c r="G35" s="18">
        <v>719622</v>
      </c>
      <c r="H35" s="7">
        <v>7497521</v>
      </c>
      <c r="I35" s="14">
        <f t="shared" si="1"/>
        <v>9.5981325027299016E-2</v>
      </c>
      <c r="J35" s="10">
        <f t="shared" si="2"/>
        <v>959.81325027299022</v>
      </c>
    </row>
    <row r="36" spans="1:10" x14ac:dyDescent="0.4">
      <c r="A36" s="6">
        <v>34</v>
      </c>
      <c r="B36" s="6" t="s">
        <v>58</v>
      </c>
      <c r="C36" s="6">
        <v>34</v>
      </c>
      <c r="D36" s="4">
        <v>9</v>
      </c>
      <c r="E36" s="34" t="s">
        <v>34</v>
      </c>
      <c r="F36" s="18">
        <v>488519</v>
      </c>
      <c r="G36" s="18">
        <v>490583</v>
      </c>
      <c r="H36" s="7">
        <v>5117967</v>
      </c>
      <c r="I36" s="14">
        <f t="shared" si="1"/>
        <v>9.5855053383501684E-2</v>
      </c>
      <c r="J36" s="10">
        <f t="shared" si="2"/>
        <v>958.55053383501684</v>
      </c>
    </row>
    <row r="37" spans="1:10" x14ac:dyDescent="0.4">
      <c r="A37" s="6">
        <v>35</v>
      </c>
      <c r="B37" s="6" t="s">
        <v>58</v>
      </c>
      <c r="C37" s="6">
        <v>35</v>
      </c>
      <c r="D37" s="4">
        <v>26</v>
      </c>
      <c r="E37" s="34" t="s">
        <v>25</v>
      </c>
      <c r="F37" s="18">
        <v>133472</v>
      </c>
      <c r="G37" s="18">
        <v>134045</v>
      </c>
      <c r="H37" s="7">
        <v>1409388</v>
      </c>
      <c r="I37" s="14">
        <f t="shared" si="1"/>
        <v>9.5108657090879165E-2</v>
      </c>
      <c r="J37" s="10">
        <f t="shared" si="2"/>
        <v>951.0865709087916</v>
      </c>
    </row>
    <row r="38" spans="1:10" x14ac:dyDescent="0.4">
      <c r="A38" s="6">
        <v>36</v>
      </c>
      <c r="B38" s="6" t="s">
        <v>58</v>
      </c>
      <c r="C38" s="6">
        <v>36</v>
      </c>
      <c r="D38" s="4">
        <v>30</v>
      </c>
      <c r="E38" s="34" t="s">
        <v>36</v>
      </c>
      <c r="F38" s="18">
        <v>119493</v>
      </c>
      <c r="G38" s="18">
        <v>120080</v>
      </c>
      <c r="H38" s="7">
        <v>1282571</v>
      </c>
      <c r="I38" s="14">
        <f t="shared" si="1"/>
        <v>9.3624446521868965E-2</v>
      </c>
      <c r="J38" s="10">
        <f t="shared" si="2"/>
        <v>936.2444652186897</v>
      </c>
    </row>
    <row r="39" spans="1:10" x14ac:dyDescent="0.4">
      <c r="A39" s="6">
        <v>37</v>
      </c>
      <c r="B39" s="6" t="s">
        <v>58</v>
      </c>
      <c r="C39" s="6">
        <v>37</v>
      </c>
      <c r="D39" s="4">
        <v>11</v>
      </c>
      <c r="E39" s="34" t="s">
        <v>10</v>
      </c>
      <c r="F39" s="18">
        <v>261975</v>
      </c>
      <c r="G39" s="18">
        <v>262963</v>
      </c>
      <c r="H39" s="7">
        <v>2841084</v>
      </c>
      <c r="I39" s="14">
        <f t="shared" si="1"/>
        <v>9.2557277433542973E-2</v>
      </c>
      <c r="J39" s="10">
        <f t="shared" si="2"/>
        <v>925.5727743354297</v>
      </c>
    </row>
    <row r="40" spans="1:10" x14ac:dyDescent="0.4">
      <c r="A40" s="6">
        <v>38</v>
      </c>
      <c r="B40" s="6" t="s">
        <v>58</v>
      </c>
      <c r="C40" s="6">
        <v>38</v>
      </c>
      <c r="D40" s="4">
        <v>24</v>
      </c>
      <c r="E40" s="34" t="s">
        <v>40</v>
      </c>
      <c r="F40" s="18">
        <v>136047</v>
      </c>
      <c r="G40" s="18">
        <v>136912</v>
      </c>
      <c r="H40" s="7">
        <v>1562310</v>
      </c>
      <c r="I40" s="14">
        <f t="shared" si="1"/>
        <v>8.7634336335298366E-2</v>
      </c>
      <c r="J40" s="10">
        <f t="shared" si="2"/>
        <v>876.3433633529836</v>
      </c>
    </row>
    <row r="41" spans="1:10" x14ac:dyDescent="0.4">
      <c r="A41" s="6">
        <v>39</v>
      </c>
      <c r="B41" s="6" t="s">
        <v>58</v>
      </c>
      <c r="C41" s="6">
        <v>39</v>
      </c>
      <c r="D41" s="4">
        <v>29</v>
      </c>
      <c r="E41" s="34" t="s">
        <v>26</v>
      </c>
      <c r="F41" s="18">
        <v>113016</v>
      </c>
      <c r="G41" s="18">
        <v>113541</v>
      </c>
      <c r="H41" s="7">
        <v>1305981</v>
      </c>
      <c r="I41" s="14">
        <f t="shared" si="1"/>
        <v>8.6939243373372208E-2</v>
      </c>
      <c r="J41" s="10">
        <f t="shared" si="2"/>
        <v>869.3924337337221</v>
      </c>
    </row>
    <row r="42" spans="1:10" x14ac:dyDescent="0.4">
      <c r="A42" s="6">
        <v>40</v>
      </c>
      <c r="B42" s="6" t="s">
        <v>58</v>
      </c>
      <c r="C42" s="6">
        <v>40</v>
      </c>
      <c r="D42" s="4">
        <v>7</v>
      </c>
      <c r="E42" s="34" t="s">
        <v>23</v>
      </c>
      <c r="F42" s="18">
        <v>441935</v>
      </c>
      <c r="G42" s="18">
        <v>443969</v>
      </c>
      <c r="H42" s="7">
        <v>5403823</v>
      </c>
      <c r="I42" s="14">
        <f t="shared" si="1"/>
        <v>8.2158316436345163E-2</v>
      </c>
      <c r="J42" s="10">
        <f t="shared" si="2"/>
        <v>821.5831643634516</v>
      </c>
    </row>
    <row r="43" spans="1:10" x14ac:dyDescent="0.4">
      <c r="A43" s="20">
        <v>41</v>
      </c>
      <c r="B43" s="6" t="s">
        <v>58</v>
      </c>
      <c r="C43" s="20">
        <v>41</v>
      </c>
      <c r="D43" s="21">
        <v>1</v>
      </c>
      <c r="E43" s="35" t="s">
        <v>6</v>
      </c>
      <c r="F43" s="22">
        <v>1113755</v>
      </c>
      <c r="G43" s="22">
        <v>1118741</v>
      </c>
      <c r="H43" s="26">
        <v>14040732</v>
      </c>
      <c r="I43" s="24">
        <f t="shared" si="1"/>
        <v>7.967825324206744E-2</v>
      </c>
      <c r="J43" s="25">
        <f t="shared" si="2"/>
        <v>796.78253242067444</v>
      </c>
    </row>
    <row r="44" spans="1:10" x14ac:dyDescent="0.4">
      <c r="A44" s="6">
        <v>42</v>
      </c>
      <c r="B44" s="6" t="s">
        <v>58</v>
      </c>
      <c r="C44" s="6">
        <v>42</v>
      </c>
      <c r="D44" s="4">
        <v>5</v>
      </c>
      <c r="E44" s="34" t="s">
        <v>8</v>
      </c>
      <c r="F44" s="18">
        <v>580648</v>
      </c>
      <c r="G44" s="18">
        <v>583212</v>
      </c>
      <c r="H44" s="7">
        <v>7337173</v>
      </c>
      <c r="I44" s="14">
        <f t="shared" si="1"/>
        <v>7.9487290268336314E-2</v>
      </c>
      <c r="J44" s="10">
        <f t="shared" si="2"/>
        <v>794.87290268336312</v>
      </c>
    </row>
    <row r="45" spans="1:10" x14ac:dyDescent="0.4">
      <c r="A45" s="6">
        <v>43</v>
      </c>
      <c r="B45" s="6" t="s">
        <v>58</v>
      </c>
      <c r="C45" s="6">
        <v>43</v>
      </c>
      <c r="D45" s="4">
        <v>3</v>
      </c>
      <c r="E45" s="34" t="s">
        <v>22</v>
      </c>
      <c r="F45" s="18">
        <v>693633</v>
      </c>
      <c r="G45" s="18">
        <v>696759</v>
      </c>
      <c r="H45" s="7">
        <v>8787414</v>
      </c>
      <c r="I45" s="14">
        <f t="shared" si="1"/>
        <v>7.9290562616032428E-2</v>
      </c>
      <c r="J45" s="10">
        <f t="shared" si="2"/>
        <v>792.90562616032423</v>
      </c>
    </row>
    <row r="46" spans="1:10" x14ac:dyDescent="0.4">
      <c r="A46" s="6">
        <v>44</v>
      </c>
      <c r="B46" s="6" t="s">
        <v>58</v>
      </c>
      <c r="C46" s="6">
        <v>44</v>
      </c>
      <c r="D46" s="4">
        <v>6</v>
      </c>
      <c r="E46" s="34" t="s">
        <v>9</v>
      </c>
      <c r="F46" s="18">
        <v>493155</v>
      </c>
      <c r="G46" s="18">
        <v>495270</v>
      </c>
      <c r="H46" s="17">
        <v>6275278</v>
      </c>
      <c r="I46" s="14">
        <f t="shared" si="1"/>
        <v>7.8923993486822414E-2</v>
      </c>
      <c r="J46" s="10">
        <f t="shared" si="2"/>
        <v>789.23993486822417</v>
      </c>
    </row>
    <row r="47" spans="1:10" x14ac:dyDescent="0.4">
      <c r="A47" s="20">
        <v>45</v>
      </c>
      <c r="B47" s="6" t="s">
        <v>58</v>
      </c>
      <c r="C47" s="20">
        <v>45</v>
      </c>
      <c r="D47" s="21">
        <v>2</v>
      </c>
      <c r="E47" s="35" t="s">
        <v>7</v>
      </c>
      <c r="F47" s="22">
        <v>695107</v>
      </c>
      <c r="G47" s="22">
        <v>697950</v>
      </c>
      <c r="H47" s="26">
        <v>9232794</v>
      </c>
      <c r="I47" s="24">
        <f t="shared" si="1"/>
        <v>7.5594668309506313E-2</v>
      </c>
      <c r="J47" s="25">
        <f t="shared" si="2"/>
        <v>755.94668309506312</v>
      </c>
    </row>
    <row r="48" spans="1:10" x14ac:dyDescent="0.4">
      <c r="A48" s="6">
        <v>46</v>
      </c>
      <c r="B48" s="6" t="s">
        <v>58</v>
      </c>
      <c r="C48" s="6">
        <v>46</v>
      </c>
      <c r="D48" s="4">
        <v>13</v>
      </c>
      <c r="E48" s="34" t="s">
        <v>24</v>
      </c>
      <c r="F48" s="18">
        <v>187246</v>
      </c>
      <c r="G48" s="18">
        <v>188146</v>
      </c>
      <c r="H48" s="17">
        <v>2550404</v>
      </c>
      <c r="I48" s="14">
        <f t="shared" si="1"/>
        <v>7.3771057448153307E-2</v>
      </c>
      <c r="J48" s="10">
        <f t="shared" si="2"/>
        <v>737.71057448153306</v>
      </c>
    </row>
    <row r="49" spans="1:10" x14ac:dyDescent="0.4">
      <c r="A49" s="6">
        <v>47</v>
      </c>
      <c r="B49" s="6" t="s">
        <v>58</v>
      </c>
      <c r="C49" s="6">
        <v>47</v>
      </c>
      <c r="D49" s="4">
        <v>25</v>
      </c>
      <c r="E49" s="34" t="s">
        <v>41</v>
      </c>
      <c r="F49" s="18">
        <v>71106</v>
      </c>
      <c r="G49" s="18">
        <v>71638</v>
      </c>
      <c r="H49" s="7">
        <v>1468634</v>
      </c>
      <c r="I49" s="14">
        <f t="shared" si="1"/>
        <v>4.8778660987012418E-2</v>
      </c>
      <c r="J49" s="10">
        <f t="shared" si="2"/>
        <v>487.78660987012415</v>
      </c>
    </row>
    <row r="50" spans="1:10" x14ac:dyDescent="0.4">
      <c r="C50" s="3"/>
      <c r="D50" s="1"/>
      <c r="H50" s="2"/>
      <c r="J50" s="12"/>
    </row>
    <row r="51" spans="1:10" x14ac:dyDescent="0.4">
      <c r="C51" s="3"/>
      <c r="D51" s="1"/>
      <c r="H51" s="2"/>
      <c r="J51" s="12"/>
    </row>
    <row r="52" spans="1:10" x14ac:dyDescent="0.4">
      <c r="C52" s="6"/>
      <c r="D52" s="1"/>
      <c r="H52" s="2"/>
      <c r="J52" s="12"/>
    </row>
  </sheetData>
  <sortState xmlns:xlrd2="http://schemas.microsoft.com/office/spreadsheetml/2017/richdata2" ref="C3:J49">
    <sortCondition descending="1" ref="J3:J49"/>
    <sortCondition descending="1" ref="I3:I49"/>
  </sortState>
  <mergeCells count="5">
    <mergeCell ref="D1:E1"/>
    <mergeCell ref="A1:A2"/>
    <mergeCell ref="C1:C2"/>
    <mergeCell ref="B1:B2"/>
    <mergeCell ref="F2:G2"/>
  </mergeCells>
  <phoneticPr fontId="1"/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chichi2</dc:creator>
  <cp:lastModifiedBy>shokkakyo</cp:lastModifiedBy>
  <cp:lastPrinted>2023-03-17T02:41:10Z</cp:lastPrinted>
  <dcterms:created xsi:type="dcterms:W3CDTF">2020-04-09T01:22:06Z</dcterms:created>
  <dcterms:modified xsi:type="dcterms:W3CDTF">2023-03-17T02:41:18Z</dcterms:modified>
</cp:coreProperties>
</file>